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73" activeTab="0"/>
  </bookViews>
  <sheets>
    <sheet name="Simulateur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<sst xmlns="http://schemas.openxmlformats.org/spreadsheetml/2006/main" count="17" uniqueCount="16">
  <si>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Ce simulateur ne donne que des chiffres approximatifs, sans valeur contractuelle</t>
  </si>
  <si>
    <t>Frais de gestion</t>
  </si>
  <si>
    <t xml:space="preserve">Montant disponible </t>
  </si>
  <si>
    <t xml:space="preserve">Frais de fonctionnement </t>
  </si>
  <si>
    <t>TVA sur CA</t>
  </si>
  <si>
    <t>&lt;= A RENSEIGNER</t>
  </si>
  <si>
    <t>CA HT</t>
  </si>
  <si>
    <t>Rémunération brut</t>
  </si>
  <si>
    <t>CA TTC</t>
  </si>
  <si>
    <t>Charges sociales et fiscales</t>
  </si>
  <si>
    <t>Charges régime salarial</t>
  </si>
  <si>
    <t>Rémunération nette</t>
  </si>
  <si>
    <r>
      <t xml:space="preserve">Taux impôts sur le revenu prélevé à la source  </t>
    </r>
    <r>
      <rPr>
        <b/>
        <sz val="11"/>
        <color indexed="10"/>
        <rFont val="Verdana"/>
        <family val="0"/>
      </rPr>
      <t>A RENSEIGNER =&gt;</t>
    </r>
  </si>
  <si>
    <t>Rémunération nette après impôt</t>
  </si>
  <si>
    <r>
      <t>Montant perçu (</t>
    </r>
    <r>
      <rPr>
        <b/>
        <i/>
        <sz val="11"/>
        <color indexed="9"/>
        <rFont val="Verdana"/>
        <family val="0"/>
      </rPr>
      <t>rémunération nette + frais professionnels)</t>
    </r>
  </si>
  <si>
    <t>Simulateur 2019</t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</si>
</sst>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\-0.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name val="Verdana"/>
      <family val="0"/>
    </font>
    <font>
      <sz val="12"/>
      <name val="Verdana"/>
      <family val="0"/>
    </font>
    <font>
      <b/>
      <sz val="11"/>
      <color indexed="9"/>
      <name val="Verdana"/>
      <family val="0"/>
    </font>
    <font>
      <b/>
      <sz val="12"/>
      <color indexed="9"/>
      <name val="Verdana"/>
      <family val="0"/>
    </font>
    <font>
      <b/>
      <sz val="12"/>
      <color indexed="9"/>
      <name val="Times New Roman"/>
      <family val="1"/>
    </font>
    <font>
      <b/>
      <sz val="11"/>
      <name val="Verdana"/>
      <family val="0"/>
    </font>
    <font>
      <b/>
      <sz val="12"/>
      <name val="Verdana"/>
      <family val="0"/>
    </font>
    <font>
      <sz val="9"/>
      <color indexed="9"/>
      <name val="Arial"/>
      <family val="0"/>
    </font>
    <font>
      <sz val="10"/>
      <name val="Times New Roman"/>
      <family val="1"/>
    </font>
    <font>
      <sz val="10"/>
      <name val="Verdana"/>
      <family val="0"/>
    </font>
    <font>
      <sz val="10"/>
      <color indexed="9"/>
      <name val="Arial"/>
      <family val="0"/>
    </font>
    <font>
      <sz val="10"/>
      <color indexed="9"/>
      <name val="Verdana"/>
      <family val="0"/>
    </font>
    <font>
      <sz val="8"/>
      <name val="Arial"/>
      <family val="0"/>
    </font>
    <font>
      <b/>
      <sz val="18"/>
      <color indexed="9"/>
      <name val="Times New Roman"/>
      <family val="0"/>
    </font>
    <font>
      <b/>
      <sz val="18"/>
      <color indexed="10"/>
      <name val="Arial"/>
      <family val="0"/>
    </font>
    <font>
      <i/>
      <sz val="11"/>
      <name val="Verdana"/>
      <family val="0"/>
    </font>
    <font>
      <b/>
      <sz val="11"/>
      <color indexed="10"/>
      <name val="Verdana"/>
      <family val="0"/>
    </font>
    <font>
      <b/>
      <i/>
      <sz val="11"/>
      <color indexed="9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0"/>
      <color indexed="9"/>
      <name val="Verdana"/>
      <family val="0"/>
    </font>
    <font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12"/>
      <color indexed="17"/>
      <name val="Arial"/>
      <family val="0"/>
    </font>
    <font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0"/>
    </font>
    <font>
      <b/>
      <sz val="12"/>
      <color rgb="FFFF0000"/>
      <name val="Arial"/>
      <family val="0"/>
    </font>
    <font>
      <b/>
      <sz val="10"/>
      <color theme="0"/>
      <name val="Verdana"/>
      <family val="0"/>
    </font>
    <font>
      <sz val="9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2" applyNumberFormat="0" applyFill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2" fillId="27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43">
    <xf numFmtId="0" fontId="0" fillId="0" borderId="0" xfId="0" applyAlignment="1">
      <alignment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5" fillId="33" borderId="11" xfId="0" applyNumberFormat="1" applyFont="1" applyFill="1" applyBorder="1" applyAlignment="1" applyProtection="1">
      <alignment horizontal="right"/>
      <protection locked="0"/>
    </xf>
    <xf numFmtId="172" fontId="10" fillId="0" borderId="0" xfId="5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2" fontId="10" fillId="0" borderId="12" xfId="50" applyNumberFormat="1" applyFont="1" applyBorder="1" applyAlignment="1" applyProtection="1">
      <alignment horizontal="right"/>
      <protection hidden="1"/>
    </xf>
    <xf numFmtId="0" fontId="4" fillId="34" borderId="13" xfId="0" applyFont="1" applyFill="1" applyBorder="1" applyAlignment="1" applyProtection="1">
      <alignment/>
      <protection hidden="1"/>
    </xf>
    <xf numFmtId="172" fontId="13" fillId="34" borderId="13" xfId="50" applyNumberFormat="1" applyFont="1" applyFill="1" applyBorder="1" applyAlignment="1" applyProtection="1">
      <alignment horizontal="right"/>
      <protection hidden="1"/>
    </xf>
    <xf numFmtId="0" fontId="2" fillId="0" borderId="14" xfId="0" applyFont="1" applyFill="1" applyBorder="1" applyAlignment="1" applyProtection="1">
      <alignment/>
      <protection hidden="1"/>
    </xf>
    <xf numFmtId="172" fontId="11" fillId="0" borderId="15" xfId="50" applyNumberFormat="1" applyFont="1" applyFill="1" applyBorder="1" applyAlignment="1" applyProtection="1">
      <alignment horizontal="right"/>
      <protection hidden="1"/>
    </xf>
    <xf numFmtId="0" fontId="2" fillId="0" borderId="16" xfId="0" applyFont="1" applyFill="1" applyBorder="1" applyAlignment="1" applyProtection="1">
      <alignment/>
      <protection hidden="1"/>
    </xf>
    <xf numFmtId="172" fontId="11" fillId="0" borderId="17" xfId="50" applyNumberFormat="1" applyFont="1" applyFill="1" applyBorder="1" applyAlignment="1" applyProtection="1">
      <alignment horizontal="right"/>
      <protection hidden="1"/>
    </xf>
    <xf numFmtId="0" fontId="7" fillId="0" borderId="18" xfId="0" applyFont="1" applyFill="1" applyBorder="1" applyAlignment="1" applyProtection="1">
      <alignment/>
      <protection hidden="1"/>
    </xf>
    <xf numFmtId="172" fontId="11" fillId="0" borderId="19" xfId="50" applyNumberFormat="1" applyFont="1" applyFill="1" applyBorder="1" applyAlignment="1" applyProtection="1">
      <alignment horizontal="right"/>
      <protection hidden="1"/>
    </xf>
    <xf numFmtId="0" fontId="4" fillId="34" borderId="20" xfId="0" applyFont="1" applyFill="1" applyBorder="1" applyAlignment="1" applyProtection="1">
      <alignment/>
      <protection hidden="1"/>
    </xf>
    <xf numFmtId="172" fontId="13" fillId="34" borderId="15" xfId="50" applyNumberFormat="1" applyFont="1" applyFill="1" applyBorder="1" applyAlignment="1" applyProtection="1">
      <alignment horizontal="right"/>
      <protection hidden="1"/>
    </xf>
    <xf numFmtId="0" fontId="7" fillId="0" borderId="14" xfId="0" applyFont="1" applyBorder="1" applyAlignment="1" applyProtection="1">
      <alignment/>
      <protection hidden="1"/>
    </xf>
    <xf numFmtId="172" fontId="11" fillId="0" borderId="15" xfId="50" applyNumberFormat="1" applyFont="1" applyBorder="1" applyAlignment="1" applyProtection="1">
      <alignment horizontal="right"/>
      <protection hidden="1"/>
    </xf>
    <xf numFmtId="0" fontId="2" fillId="0" borderId="21" xfId="0" applyFont="1" applyBorder="1" applyAlignment="1" applyProtection="1">
      <alignment/>
      <protection hidden="1"/>
    </xf>
    <xf numFmtId="172" fontId="11" fillId="0" borderId="22" xfId="50" applyNumberFormat="1" applyFont="1" applyBorder="1" applyAlignment="1" applyProtection="1">
      <alignment horizontal="right"/>
      <protection hidden="1"/>
    </xf>
    <xf numFmtId="0" fontId="2" fillId="0" borderId="14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/>
      <protection hidden="1"/>
    </xf>
    <xf numFmtId="0" fontId="17" fillId="0" borderId="13" xfId="0" applyFont="1" applyBorder="1" applyAlignment="1" applyProtection="1">
      <alignment/>
      <protection hidden="1"/>
    </xf>
    <xf numFmtId="0" fontId="4" fillId="34" borderId="18" xfId="0" applyFont="1" applyFill="1" applyBorder="1" applyAlignment="1" applyProtection="1">
      <alignment/>
      <protection hidden="1"/>
    </xf>
    <xf numFmtId="0" fontId="9" fillId="34" borderId="21" xfId="0" applyFont="1" applyFill="1" applyBorder="1" applyAlignment="1" applyProtection="1">
      <alignment/>
      <protection hidden="1"/>
    </xf>
    <xf numFmtId="4" fontId="3" fillId="35" borderId="23" xfId="0" applyNumberFormat="1" applyFont="1" applyFill="1" applyBorder="1" applyAlignment="1" applyProtection="1">
      <alignment horizontal="right"/>
      <protection hidden="1"/>
    </xf>
    <xf numFmtId="0" fontId="60" fillId="0" borderId="0" xfId="0" applyFont="1" applyAlignment="1" applyProtection="1">
      <alignment/>
      <protection hidden="1"/>
    </xf>
    <xf numFmtId="4" fontId="3" fillId="35" borderId="24" xfId="0" applyNumberFormat="1" applyFont="1" applyFill="1" applyBorder="1" applyAlignment="1" applyProtection="1">
      <alignment horizontal="right"/>
      <protection hidden="1"/>
    </xf>
    <xf numFmtId="4" fontId="8" fillId="35" borderId="25" xfId="0" applyNumberFormat="1" applyFont="1" applyFill="1" applyBorder="1" applyAlignment="1" applyProtection="1">
      <alignment horizontal="right"/>
      <protection hidden="1"/>
    </xf>
    <xf numFmtId="4" fontId="8" fillId="35" borderId="23" xfId="0" applyNumberFormat="1" applyFont="1" applyFill="1" applyBorder="1" applyAlignment="1" applyProtection="1">
      <alignment horizontal="right"/>
      <protection hidden="1"/>
    </xf>
    <xf numFmtId="4" fontId="3" fillId="35" borderId="26" xfId="0" applyNumberFormat="1" applyFont="1" applyFill="1" applyBorder="1" applyAlignment="1" applyProtection="1">
      <alignment horizontal="right"/>
      <protection hidden="1"/>
    </xf>
    <xf numFmtId="4" fontId="3" fillId="35" borderId="25" xfId="0" applyNumberFormat="1" applyFont="1" applyFill="1" applyBorder="1" applyAlignment="1" applyProtection="1">
      <alignment horizontal="right"/>
      <protection hidden="1"/>
    </xf>
    <xf numFmtId="4" fontId="8" fillId="35" borderId="27" xfId="0" applyNumberFormat="1" applyFont="1" applyFill="1" applyBorder="1" applyAlignment="1" applyProtection="1">
      <alignment horizontal="right"/>
      <protection hidden="1"/>
    </xf>
    <xf numFmtId="172" fontId="13" fillId="34" borderId="19" xfId="50" applyNumberFormat="1" applyFont="1" applyFill="1" applyBorder="1" applyAlignment="1" applyProtection="1">
      <alignment horizontal="right"/>
      <protection hidden="1"/>
    </xf>
    <xf numFmtId="4" fontId="5" fillId="34" borderId="25" xfId="0" applyNumberFormat="1" applyFont="1" applyFill="1" applyBorder="1" applyAlignment="1" applyProtection="1">
      <alignment horizontal="right"/>
      <protection hidden="1"/>
    </xf>
    <xf numFmtId="172" fontId="12" fillId="34" borderId="22" xfId="50" applyNumberFormat="1" applyFont="1" applyFill="1" applyBorder="1" applyAlignment="1" applyProtection="1">
      <alignment horizontal="right"/>
      <protection hidden="1"/>
    </xf>
    <xf numFmtId="0" fontId="6" fillId="34" borderId="26" xfId="0" applyFont="1" applyFill="1" applyBorder="1" applyAlignment="1" applyProtection="1">
      <alignment horizontal="right"/>
      <protection hidden="1"/>
    </xf>
    <xf numFmtId="0" fontId="61" fillId="0" borderId="0" xfId="0" applyFont="1" applyAlignment="1" applyProtection="1">
      <alignment/>
      <protection hidden="1"/>
    </xf>
    <xf numFmtId="172" fontId="62" fillId="33" borderId="28" xfId="50" applyNumberFormat="1" applyFont="1" applyFill="1" applyBorder="1" applyAlignment="1" applyProtection="1">
      <alignment horizontal="right"/>
      <protection locked="0"/>
    </xf>
    <xf numFmtId="0" fontId="16" fillId="0" borderId="29" xfId="0" applyFont="1" applyBorder="1" applyAlignment="1" applyProtection="1">
      <alignment horizontal="center" vertical="center" wrapText="1"/>
      <protection hidden="1"/>
    </xf>
    <xf numFmtId="172" fontId="15" fillId="36" borderId="30" xfId="50" applyNumberFormat="1" applyFont="1" applyFill="1" applyBorder="1" applyAlignment="1" applyProtection="1">
      <alignment horizontal="center" vertical="center" wrapText="1"/>
      <protection hidden="1"/>
    </xf>
    <xf numFmtId="172" fontId="15" fillId="36" borderId="31" xfId="50" applyNumberFormat="1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200025</xdr:rowOff>
    </xdr:from>
    <xdr:to>
      <xdr:col>1</xdr:col>
      <xdr:colOff>2181225</xdr:colOff>
      <xdr:row>1</xdr:row>
      <xdr:rowOff>361950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00025"/>
          <a:ext cx="21431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2181225</xdr:colOff>
      <xdr:row>0</xdr:row>
      <xdr:rowOff>314325</xdr:rowOff>
    </xdr:from>
    <xdr:to>
      <xdr:col>2</xdr:col>
      <xdr:colOff>438150</xdr:colOff>
      <xdr:row>1</xdr:row>
      <xdr:rowOff>285750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2447925" y="314325"/>
          <a:ext cx="25717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ADPI Portage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13 rue Bernard Gangloff - 01160 Pont d'Ain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04 58 11 00 16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info@adpi-portage.com
</a:t>
          </a:r>
          <a:r>
            <a:rPr lang="en-US" cap="none" sz="1000" b="0" i="0" u="none" baseline="0">
              <a:solidFill>
                <a:srgbClr val="006411"/>
              </a:solidFill>
              <a:latin typeface="Arial"/>
              <a:ea typeface="Arial"/>
              <a:cs typeface="Arial"/>
            </a:rPr>
            <a:t>www.adpi-portage.com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2"/>
  <sheetViews>
    <sheetView showGridLines="0" tabSelected="1" workbookViewId="0" topLeftCell="A1">
      <selection activeCell="D4" sqref="D4"/>
    </sheetView>
  </sheetViews>
  <sheetFormatPr defaultColWidth="11.57421875" defaultRowHeight="12.75"/>
  <cols>
    <col min="1" max="1" width="4.00390625" style="0" customWidth="1"/>
    <col min="2" max="2" width="64.7109375" style="0" customWidth="1"/>
    <col min="3" max="3" width="11.421875" style="0" customWidth="1"/>
    <col min="4" max="4" width="20.140625" style="0" customWidth="1"/>
    <col min="5" max="9" width="11.421875" style="4" customWidth="1"/>
    <col min="10" max="16384" width="11.421875" style="0" customWidth="1"/>
  </cols>
  <sheetData>
    <row r="1" spans="2:4" ht="94.5" customHeight="1" thickBot="1">
      <c r="B1" s="3"/>
      <c r="C1" s="39"/>
      <c r="D1" s="39"/>
    </row>
    <row r="2" spans="2:4" ht="49.5" customHeight="1" thickBot="1">
      <c r="B2" s="5"/>
      <c r="C2" s="40" t="s">
        <v>15</v>
      </c>
      <c r="D2" s="41"/>
    </row>
    <row r="3" spans="2:5" ht="27" customHeight="1">
      <c r="B3" s="6" t="s">
        <v>8</v>
      </c>
      <c r="C3" s="7"/>
      <c r="D3" s="1">
        <v>1000</v>
      </c>
      <c r="E3" s="37" t="s">
        <v>5</v>
      </c>
    </row>
    <row r="4" spans="2:5" ht="27" customHeight="1">
      <c r="B4" s="8" t="s">
        <v>1</v>
      </c>
      <c r="C4" s="9">
        <v>0.05</v>
      </c>
      <c r="D4" s="25">
        <f>IF(D3=0,0,D3*5%)</f>
        <v>50</v>
      </c>
      <c r="E4" s="26"/>
    </row>
    <row r="5" spans="2:5" ht="27" customHeight="1">
      <c r="B5" s="10" t="s">
        <v>4</v>
      </c>
      <c r="C5" s="11">
        <v>0.2</v>
      </c>
      <c r="D5" s="27">
        <f>D3-D6</f>
        <v>166.66666666666663</v>
      </c>
      <c r="E5" s="26"/>
    </row>
    <row r="6" spans="2:5" ht="27" customHeight="1">
      <c r="B6" s="12" t="s">
        <v>6</v>
      </c>
      <c r="C6" s="13"/>
      <c r="D6" s="28">
        <f>D3/1.2</f>
        <v>833.3333333333334</v>
      </c>
      <c r="E6" s="26"/>
    </row>
    <row r="7" spans="2:5" ht="27" customHeight="1">
      <c r="B7" s="14" t="s">
        <v>3</v>
      </c>
      <c r="C7" s="15">
        <f>IF(D7=0,"",D7/D6)</f>
      </c>
      <c r="D7" s="2"/>
      <c r="E7" s="37" t="s">
        <v>5</v>
      </c>
    </row>
    <row r="8" spans="2:4" ht="27" customHeight="1">
      <c r="B8" s="16" t="s">
        <v>2</v>
      </c>
      <c r="C8" s="17"/>
      <c r="D8" s="29">
        <f>IF(D6-D4-D7&lt;0,0,D6-D4-D7)</f>
        <v>783.3333333333334</v>
      </c>
    </row>
    <row r="9" spans="2:4" ht="12" customHeight="1" thickBot="1">
      <c r="B9" s="18"/>
      <c r="C9" s="19"/>
      <c r="D9" s="30"/>
    </row>
    <row r="10" spans="2:4" ht="27" customHeight="1">
      <c r="B10" s="20" t="s">
        <v>9</v>
      </c>
      <c r="C10" s="17">
        <v>0.27806</v>
      </c>
      <c r="D10" s="25">
        <f>-D8*C10</f>
        <v>-217.81366666666665</v>
      </c>
    </row>
    <row r="11" spans="2:4" ht="27" customHeight="1">
      <c r="B11" s="20" t="s">
        <v>7</v>
      </c>
      <c r="C11" s="17"/>
      <c r="D11" s="31">
        <f>D8+D10</f>
        <v>565.5196666666667</v>
      </c>
    </row>
    <row r="12" spans="2:4" ht="27" customHeight="1">
      <c r="B12" s="20" t="s">
        <v>10</v>
      </c>
      <c r="C12" s="17">
        <v>0.2091</v>
      </c>
      <c r="D12" s="25">
        <f>-D11*C12</f>
        <v>-118.25016230000001</v>
      </c>
    </row>
    <row r="13" spans="2:4" ht="27" customHeight="1" thickBot="1">
      <c r="B13" s="21" t="s">
        <v>11</v>
      </c>
      <c r="C13" s="19"/>
      <c r="D13" s="32">
        <f>D11+D12</f>
        <v>447.2695043666667</v>
      </c>
    </row>
    <row r="14" spans="2:4" ht="18" customHeight="1">
      <c r="B14" s="22" t="s">
        <v>12</v>
      </c>
      <c r="C14" s="38"/>
      <c r="D14" s="28">
        <f>((((D11*0.9899)*2.9/100)+D13)*C14)</f>
        <v>0</v>
      </c>
    </row>
    <row r="15" spans="2:4" ht="18" customHeight="1">
      <c r="B15" s="16" t="s">
        <v>13</v>
      </c>
      <c r="C15" s="17"/>
      <c r="D15" s="28">
        <f>D13-D14</f>
        <v>447.2695043666667</v>
      </c>
    </row>
    <row r="16" spans="2:4" ht="27" customHeight="1">
      <c r="B16" s="23" t="s">
        <v>14</v>
      </c>
      <c r="C16" s="33"/>
      <c r="D16" s="34">
        <f>IF(D8&lt;=0,0,D15+D7)</f>
        <v>447.2695043666667</v>
      </c>
    </row>
    <row r="17" spans="2:4" ht="6" customHeight="1" thickBot="1">
      <c r="B17" s="24"/>
      <c r="C17" s="35"/>
      <c r="D17" s="36"/>
    </row>
    <row r="18" spans="2:4" ht="13.5" customHeight="1">
      <c r="B18" s="42" t="s">
        <v>0</v>
      </c>
      <c r="C18" s="42"/>
      <c r="D18" s="42"/>
    </row>
    <row r="19" spans="2:4" ht="12">
      <c r="B19" s="4"/>
      <c r="C19" s="4"/>
      <c r="D19" s="4"/>
    </row>
    <row r="20" spans="2:4" ht="12">
      <c r="B20" s="4"/>
      <c r="C20" s="4"/>
      <c r="D20" s="4"/>
    </row>
    <row r="21" spans="2:4" ht="12">
      <c r="B21" s="4"/>
      <c r="C21" s="4"/>
      <c r="D21" s="4"/>
    </row>
    <row r="22" spans="2:4" ht="12">
      <c r="B22" s="4"/>
      <c r="C22" s="4"/>
      <c r="D22" s="4"/>
    </row>
    <row r="23" spans="2:4" ht="12">
      <c r="B23" s="4"/>
      <c r="C23" s="4"/>
      <c r="D23" s="4"/>
    </row>
    <row r="24" spans="2:4" ht="12">
      <c r="B24" s="4"/>
      <c r="C24" s="4"/>
      <c r="D24" s="4"/>
    </row>
    <row r="25" spans="2:4" ht="12">
      <c r="B25" s="4"/>
      <c r="C25" s="4"/>
      <c r="D25" s="4"/>
    </row>
    <row r="26" spans="2:4" ht="12">
      <c r="B26" s="4"/>
      <c r="C26" s="4"/>
      <c r="D26" s="4"/>
    </row>
    <row r="27" spans="2:4" ht="12">
      <c r="B27" s="4"/>
      <c r="C27" s="4"/>
      <c r="D27" s="4"/>
    </row>
    <row r="28" spans="2:4" ht="12">
      <c r="B28" s="4"/>
      <c r="C28" s="4"/>
      <c r="D28" s="4"/>
    </row>
    <row r="29" spans="2:4" ht="12">
      <c r="B29" s="4"/>
      <c r="C29" s="4"/>
      <c r="D29" s="4"/>
    </row>
    <row r="30" spans="2:4" ht="12">
      <c r="B30" s="4"/>
      <c r="C30" s="4"/>
      <c r="D30" s="4"/>
    </row>
    <row r="31" spans="2:4" ht="12">
      <c r="B31" s="4"/>
      <c r="C31" s="4"/>
      <c r="D31" s="4"/>
    </row>
    <row r="32" spans="2:4" ht="12">
      <c r="B32" s="4"/>
      <c r="C32" s="4"/>
      <c r="D32" s="4"/>
    </row>
  </sheetData>
  <sheetProtection password="DA2E" sheet="1" objects="1" scenarios="1"/>
  <mergeCells count="3">
    <mergeCell ref="C1:D1"/>
    <mergeCell ref="C2:D2"/>
    <mergeCell ref="B18:D18"/>
  </mergeCells>
  <printOptions/>
  <pageMargins left="0" right="0" top="0.7500000000000001" bottom="0.7500000000000001" header="0.30000000000000004" footer="0.30000000000000004"/>
  <pageSetup fitToHeight="1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Hendrickson Europe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Sandra DUFRESNE</cp:lastModifiedBy>
  <dcterms:created xsi:type="dcterms:W3CDTF">2003-10-21T14:37:41Z</dcterms:created>
  <dcterms:modified xsi:type="dcterms:W3CDTF">2019-05-30T09:51:44Z</dcterms:modified>
  <cp:category/>
  <cp:version/>
  <cp:contentType/>
  <cp:contentStatus/>
</cp:coreProperties>
</file>